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<sst xmlns="http://schemas.openxmlformats.org/spreadsheetml/2006/main" count="307" uniqueCount="136">
  <si>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</si>
  <si>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</si>
  <si>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</si>
  <si>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</si>
  <si>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</si>
  <si>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</si>
  <si>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</si>
  <si>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</si>
  <si>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</si>
  <si>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</si>
  <si>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</si>
  <si>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</si>
  <si>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</si>
  <si>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</si>
  <si>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</si>
  <si>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</si>
  <si>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</si>
  <si>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</si>
  <si>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</si>
  <si>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</si>
  <si>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</si>
  <si>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</si>
  <si>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</si>
  <si>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</si>
  <si>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</si>
  <si>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</si>
  <si>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</si>
  <si>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</si>
  <si>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</si>
  <si>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</si>
  <si>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</si>
  <si>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</si>
  <si>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</si>
  <si>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</si>
  <si>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</si>
  <si>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</si>
  <si>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</si>
  <si>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</si>
  <si>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</si>
  <si>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</si>
  <si>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</si>
  <si>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</si>
  <si>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</si>
  <si>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</si>
  <si>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</si>
  <si>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</si>
  <si>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</si>
  <si>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</si>
  <si>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</si>
  <si>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</si>
  <si>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</si>
  <si>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</si>
  <si>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</si>
  <si>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</si>
  <si>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</si>
  <si>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เด็กหญิง</t>
  </si>
  <si>
    <t>ลำดับที่</t>
  </si>
  <si>
    <t>จินดารัตน์</t>
  </si>
  <si>
    <t>โพธิพันธ์</t>
  </si>
  <si>
    <t>ศุภกร</t>
  </si>
  <si>
    <t>ทองลือ</t>
  </si>
  <si>
    <t>กฤษกร</t>
  </si>
  <si>
    <t>สีมา</t>
  </si>
  <si>
    <t>จักรพรรณ์</t>
  </si>
  <si>
    <t>ยอดศรี</t>
  </si>
  <si>
    <t>ธนกร</t>
  </si>
  <si>
    <t>ศุภกุลธนันท์</t>
  </si>
  <si>
    <t>ธนดล</t>
  </si>
  <si>
    <t>วงศ์สวัสดิ์</t>
  </si>
  <si>
    <t>ปริพัฒน์</t>
  </si>
  <si>
    <t>บุญเสนอ</t>
  </si>
  <si>
    <t>ฤทธิเดช</t>
  </si>
  <si>
    <t>จำรัสแนว</t>
  </si>
  <si>
    <t>วศิน</t>
  </si>
  <si>
    <t>แก้วเขียวงาม</t>
  </si>
  <si>
    <t>ศตวรรษ</t>
  </si>
  <si>
    <t>กุจะพันธ์</t>
  </si>
  <si>
    <t>วาจาดี</t>
  </si>
  <si>
    <t>สมชาย</t>
  </si>
  <si>
    <t>โพธิสาร</t>
  </si>
  <si>
    <t>สมรรถชัย</t>
  </si>
  <si>
    <t>คำมุงคุณ</t>
  </si>
  <si>
    <t>กัญญาพัชร</t>
  </si>
  <si>
    <t>เครือพันธ์</t>
  </si>
  <si>
    <t>กัลยาพร</t>
  </si>
  <si>
    <t>ลำพึง</t>
  </si>
  <si>
    <t>เกตน์สิรี</t>
  </si>
  <si>
    <t>มณีวงค์</t>
  </si>
  <si>
    <t>บุตราช</t>
  </si>
  <si>
    <t>ชนนิกานต์</t>
  </si>
  <si>
    <t>ดาวใส</t>
  </si>
  <si>
    <t>ชนิสรา</t>
  </si>
  <si>
    <t>มังคุด</t>
  </si>
  <si>
    <t>ฐิติมา</t>
  </si>
  <si>
    <t>พิมพ์สมาน</t>
  </si>
  <si>
    <t>ฐิติยา</t>
  </si>
  <si>
    <t>บึงแก้ว</t>
  </si>
  <si>
    <t>ณัฐวิภา</t>
  </si>
  <si>
    <t>บุญเลี้ยง</t>
  </si>
  <si>
    <t>ธมลวรรณ</t>
  </si>
  <si>
    <t>จูแจ่ม</t>
  </si>
  <si>
    <t>ปราณปรียา</t>
  </si>
  <si>
    <t>กันยา</t>
  </si>
  <si>
    <t>ปัณฑิตา</t>
  </si>
  <si>
    <t>ภูโท</t>
  </si>
  <si>
    <t>ปิยธิดา</t>
  </si>
  <si>
    <t>กันภักดี</t>
  </si>
  <si>
    <t>พรรณพร</t>
  </si>
  <si>
    <t>สายแก้ว</t>
  </si>
  <si>
    <t>พวงแก้ว</t>
  </si>
  <si>
    <t>แสงเพ็ง</t>
  </si>
  <si>
    <t>พอฤทัย</t>
  </si>
  <si>
    <t>คำมุงคุล</t>
  </si>
  <si>
    <t>พาขวัญ</t>
  </si>
  <si>
    <t>กาบบัวไข</t>
  </si>
  <si>
    <t>ฟ้าใส</t>
  </si>
  <si>
    <t>วงษาบุตร</t>
  </si>
  <si>
    <t>ภารตรี</t>
  </si>
  <si>
    <t>นันทสาร</t>
  </si>
  <si>
    <t>มริศา</t>
  </si>
  <si>
    <t>เชื้อประทุม</t>
  </si>
  <si>
    <t>มัทนา</t>
  </si>
  <si>
    <t>ศรีอุทุมพร</t>
  </si>
  <si>
    <t>รัชนี</t>
  </si>
  <si>
    <t>ยอดสิงห์</t>
  </si>
  <si>
    <t>วิริยา</t>
  </si>
  <si>
    <t>มาลีศรี</t>
  </si>
  <si>
    <t>ศิรินธาร</t>
  </si>
  <si>
    <t>ศุภามาส</t>
  </si>
  <si>
    <t>นาคฤทธิ์</t>
  </si>
  <si>
    <t>สาวินี</t>
  </si>
  <si>
    <t>สิริลักษณ์</t>
  </si>
  <si>
    <t>สาลี</t>
  </si>
  <si>
    <t>สุมินตรา</t>
  </si>
  <si>
    <t>ศรีสงคราม</t>
  </si>
  <si>
    <t>ชั้นมัธยมศึกษาปีที่ 2/4 ครูผู้ประเมิน  นายสมศิลป  ทองดา  และนายบุญหลาย  มะเค็ง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</si>
</sst>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0</xdr:colOff>
      <xdr:row>4</xdr:row>
      <xdr:rowOff>0</xdr:rowOff>
    </xdr:from>
    <xdr:to>
      <xdr:col>19</xdr:col>
      <xdr:colOff>561975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19137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3" ht="24.75" thickBot="1" x14ac:dyDescent="0.6">
      <c r="A2" s="81" t="s">
        <v>135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3" ht="222.75" customHeight="1" x14ac:dyDescent="0.55000000000000004">
      <c r="A3" s="79" t="s">
        <v>56</v>
      </c>
      <c r="B3" s="76" t="s">
        <v>0</v>
      </c>
      <c r="C3" s="77"/>
      <c r="D3" s="78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61</v>
      </c>
      <c r="D5" s="13" t="s">
        <v>62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63</v>
      </c>
      <c r="D6" s="14" t="s">
        <v>64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65</v>
      </c>
      <c r="D7" s="14" t="s">
        <v>66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67</v>
      </c>
      <c r="D8" s="14" t="s">
        <v>68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69</v>
      </c>
      <c r="D9" s="14" t="s">
        <v>70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71</v>
      </c>
      <c r="D10" s="14" t="s">
        <v>72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73</v>
      </c>
      <c r="D11" s="14" t="s">
        <v>74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75</v>
      </c>
      <c r="D12" s="14" t="s">
        <v>76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54</v>
      </c>
      <c r="C13" s="7" t="s">
        <v>59</v>
      </c>
      <c r="D13" s="14" t="s">
        <v>77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54</v>
      </c>
      <c r="C14" s="7" t="s">
        <v>78</v>
      </c>
      <c r="D14" s="14" t="s">
        <v>79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54</v>
      </c>
      <c r="C15" s="7" t="s">
        <v>80</v>
      </c>
      <c r="D15" s="14" t="s">
        <v>81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82</v>
      </c>
      <c r="D16" s="14" t="s">
        <v>83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84</v>
      </c>
      <c r="D17" s="14" t="s">
        <v>85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55</v>
      </c>
      <c r="C18" s="7" t="s">
        <v>86</v>
      </c>
      <c r="D18" s="14" t="s">
        <v>87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55</v>
      </c>
      <c r="C19" s="7" t="s">
        <v>57</v>
      </c>
      <c r="D19" s="14" t="s">
        <v>88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55</v>
      </c>
      <c r="C20" s="7" t="s">
        <v>89</v>
      </c>
      <c r="D20" s="14" t="s">
        <v>90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55</v>
      </c>
      <c r="C21" s="7" t="s">
        <v>91</v>
      </c>
      <c r="D21" s="14" t="s">
        <v>92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55</v>
      </c>
      <c r="C22" s="7" t="s">
        <v>93</v>
      </c>
      <c r="D22" s="14" t="s">
        <v>94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55</v>
      </c>
      <c r="C23" s="7" t="s">
        <v>95</v>
      </c>
      <c r="D23" s="14" t="s">
        <v>96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55</v>
      </c>
      <c r="C24" s="7" t="s">
        <v>97</v>
      </c>
      <c r="D24" s="14" t="s">
        <v>98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55</v>
      </c>
      <c r="C25" s="7" t="s">
        <v>99</v>
      </c>
      <c r="D25" s="14" t="s">
        <v>100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55</v>
      </c>
      <c r="C26" s="7" t="s">
        <v>101</v>
      </c>
      <c r="D26" s="14" t="s">
        <v>102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55</v>
      </c>
      <c r="C27" s="7" t="s">
        <v>103</v>
      </c>
      <c r="D27" s="14" t="s">
        <v>104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55</v>
      </c>
      <c r="C28" s="7" t="s">
        <v>105</v>
      </c>
      <c r="D28" s="14" t="s">
        <v>106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55</v>
      </c>
      <c r="C29" s="7" t="s">
        <v>107</v>
      </c>
      <c r="D29" s="14" t="s">
        <v>108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55</v>
      </c>
      <c r="C30" s="7" t="s">
        <v>109</v>
      </c>
      <c r="D30" s="14" t="s">
        <v>110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55</v>
      </c>
      <c r="C31" s="7" t="s">
        <v>111</v>
      </c>
      <c r="D31" s="14" t="s">
        <v>112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55</v>
      </c>
      <c r="C32" s="7" t="s">
        <v>113</v>
      </c>
      <c r="D32" s="14" t="s">
        <v>114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55</v>
      </c>
      <c r="C33" s="7" t="s">
        <v>115</v>
      </c>
      <c r="D33" s="14" t="s">
        <v>116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55</v>
      </c>
      <c r="C34" s="7" t="s">
        <v>117</v>
      </c>
      <c r="D34" s="14" t="s">
        <v>118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55</v>
      </c>
      <c r="C35" s="7" t="s">
        <v>119</v>
      </c>
      <c r="D35" s="14" t="s">
        <v>120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55</v>
      </c>
      <c r="C36" s="7" t="s">
        <v>121</v>
      </c>
      <c r="D36" s="14" t="s">
        <v>122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55</v>
      </c>
      <c r="C37" s="7" t="s">
        <v>123</v>
      </c>
      <c r="D37" s="14" t="s">
        <v>124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55</v>
      </c>
      <c r="C38" s="7" t="s">
        <v>125</v>
      </c>
      <c r="D38" s="14" t="s">
        <v>126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55</v>
      </c>
      <c r="C39" s="7" t="s">
        <v>127</v>
      </c>
      <c r="D39" s="14" t="s">
        <v>58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55</v>
      </c>
      <c r="C40" s="7" t="s">
        <v>128</v>
      </c>
      <c r="D40" s="14" t="s">
        <v>129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55</v>
      </c>
      <c r="C41" s="7" t="s">
        <v>130</v>
      </c>
      <c r="D41" s="14" t="s">
        <v>60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55</v>
      </c>
      <c r="C42" s="7" t="s">
        <v>131</v>
      </c>
      <c r="D42" s="14" t="s">
        <v>132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55</v>
      </c>
      <c r="C43" s="7" t="s">
        <v>133</v>
      </c>
      <c r="D43" s="14" t="s">
        <v>134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3">
        <f>COUNTIF((S5:S54),"&lt;50")</f>
        <v>39</v>
      </c>
      <c r="P57" s="73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3">
        <f>COUNTIF((S5:S54),"&lt;60")-COUNTIF((S5:S54),"&lt;50")</f>
        <v>0</v>
      </c>
      <c r="P58" s="73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3">
        <f>COUNTIF((S5:S54),"&lt;70")-COUNTIF((S5:S54),"&lt;60")</f>
        <v>0</v>
      </c>
      <c r="P59" s="73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3">
        <f>COUNTIF((S5:S54),"&lt;80")-COUNTIF((S5:S54),"&lt;70")</f>
        <v>0</v>
      </c>
      <c r="P60" s="73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2" t="s">
        <v>11</v>
      </c>
      <c r="G61" s="82"/>
      <c r="H61" s="82"/>
      <c r="I61" s="82"/>
      <c r="J61" s="82"/>
      <c r="K61" s="82"/>
      <c r="L61" s="82"/>
      <c r="M61" s="82"/>
      <c r="N61" s="82"/>
      <c r="O61" s="73">
        <f>COUNTIF(S5:S54,"&gt;79")</f>
        <v>0</v>
      </c>
      <c r="P61" s="73"/>
      <c r="Q61" s="51" t="s">
        <v>4</v>
      </c>
    </row>
    <row r="62" spans="1:48" ht="20.25" customHeight="1" thickBot="1" x14ac:dyDescent="0.6">
      <c r="E62" s="55"/>
      <c r="F62" s="75" t="s">
        <v>51</v>
      </c>
      <c r="G62" s="75"/>
      <c r="H62" s="75"/>
      <c r="I62" s="75"/>
      <c r="J62" s="75"/>
      <c r="K62" s="75"/>
      <c r="L62" s="75"/>
      <c r="M62" s="75"/>
      <c r="N62" s="2"/>
      <c r="O62" s="74">
        <f>SUM(O57:O61)</f>
        <v>39</v>
      </c>
      <c r="P62" s="74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0" ht="24.75" thickBot="1" x14ac:dyDescent="0.6">
      <c r="A2" s="81" t="s">
        <v>135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54</v>
      </c>
      <c r="C5" s="4" t="s">
        <v>61</v>
      </c>
      <c r="D5" s="5" t="s">
        <v>62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63</v>
      </c>
      <c r="D6" s="8" t="s">
        <v>64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65</v>
      </c>
      <c r="D7" s="8" t="s">
        <v>66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67</v>
      </c>
      <c r="D8" s="8" t="s">
        <v>68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54</v>
      </c>
      <c r="C9" s="7" t="s">
        <v>69</v>
      </c>
      <c r="D9" s="8" t="s">
        <v>70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54</v>
      </c>
      <c r="C10" s="7" t="s">
        <v>71</v>
      </c>
      <c r="D10" s="8" t="s">
        <v>72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54</v>
      </c>
      <c r="C11" s="7" t="s">
        <v>73</v>
      </c>
      <c r="D11" s="8" t="s">
        <v>74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54</v>
      </c>
      <c r="C12" s="7" t="s">
        <v>75</v>
      </c>
      <c r="D12" s="8" t="s">
        <v>76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54</v>
      </c>
      <c r="C13" s="7" t="s">
        <v>59</v>
      </c>
      <c r="D13" s="8" t="s">
        <v>77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54</v>
      </c>
      <c r="C14" s="7" t="s">
        <v>78</v>
      </c>
      <c r="D14" s="8" t="s">
        <v>79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54</v>
      </c>
      <c r="C15" s="7" t="s">
        <v>80</v>
      </c>
      <c r="D15" s="8" t="s">
        <v>81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82</v>
      </c>
      <c r="D16" s="8" t="s">
        <v>83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55</v>
      </c>
      <c r="C17" s="7" t="s">
        <v>84</v>
      </c>
      <c r="D17" s="8" t="s">
        <v>85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55</v>
      </c>
      <c r="C18" s="7" t="s">
        <v>86</v>
      </c>
      <c r="D18" s="8" t="s">
        <v>87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55</v>
      </c>
      <c r="C19" s="7" t="s">
        <v>57</v>
      </c>
      <c r="D19" s="8" t="s">
        <v>88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55</v>
      </c>
      <c r="C20" s="7" t="s">
        <v>89</v>
      </c>
      <c r="D20" s="8" t="s">
        <v>90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55</v>
      </c>
      <c r="C21" s="7" t="s">
        <v>91</v>
      </c>
      <c r="D21" s="8" t="s">
        <v>92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55</v>
      </c>
      <c r="C22" s="7" t="s">
        <v>93</v>
      </c>
      <c r="D22" s="8" t="s">
        <v>94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55</v>
      </c>
      <c r="C23" s="7" t="s">
        <v>95</v>
      </c>
      <c r="D23" s="8" t="s">
        <v>96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55</v>
      </c>
      <c r="C24" s="7" t="s">
        <v>97</v>
      </c>
      <c r="D24" s="8" t="s">
        <v>98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55</v>
      </c>
      <c r="C25" s="7" t="s">
        <v>99</v>
      </c>
      <c r="D25" s="8" t="s">
        <v>100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55</v>
      </c>
      <c r="C26" s="7" t="s">
        <v>101</v>
      </c>
      <c r="D26" s="8" t="s">
        <v>102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55</v>
      </c>
      <c r="C27" s="7" t="s">
        <v>103</v>
      </c>
      <c r="D27" s="8" t="s">
        <v>104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55</v>
      </c>
      <c r="C28" s="7" t="s">
        <v>105</v>
      </c>
      <c r="D28" s="8" t="s">
        <v>106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55</v>
      </c>
      <c r="C29" s="7" t="s">
        <v>107</v>
      </c>
      <c r="D29" s="8" t="s">
        <v>108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55</v>
      </c>
      <c r="C30" s="7" t="s">
        <v>109</v>
      </c>
      <c r="D30" s="8" t="s">
        <v>110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55</v>
      </c>
      <c r="C31" s="7" t="s">
        <v>111</v>
      </c>
      <c r="D31" s="8" t="s">
        <v>112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55</v>
      </c>
      <c r="C32" s="7" t="s">
        <v>113</v>
      </c>
      <c r="D32" s="8" t="s">
        <v>114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55</v>
      </c>
      <c r="C33" s="7" t="s">
        <v>115</v>
      </c>
      <c r="D33" s="8" t="s">
        <v>116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55</v>
      </c>
      <c r="C34" s="7" t="s">
        <v>117</v>
      </c>
      <c r="D34" s="8" t="s">
        <v>118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55</v>
      </c>
      <c r="C35" s="7" t="s">
        <v>119</v>
      </c>
      <c r="D35" s="8" t="s">
        <v>120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55</v>
      </c>
      <c r="C36" s="7" t="s">
        <v>121</v>
      </c>
      <c r="D36" s="8" t="s">
        <v>122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55</v>
      </c>
      <c r="C37" s="7" t="s">
        <v>123</v>
      </c>
      <c r="D37" s="8" t="s">
        <v>124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55</v>
      </c>
      <c r="C38" s="7" t="s">
        <v>125</v>
      </c>
      <c r="D38" s="8" t="s">
        <v>126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55</v>
      </c>
      <c r="C39" s="7" t="s">
        <v>127</v>
      </c>
      <c r="D39" s="8" t="s">
        <v>58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55</v>
      </c>
      <c r="C40" s="7" t="s">
        <v>128</v>
      </c>
      <c r="D40" s="8" t="s">
        <v>129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55</v>
      </c>
      <c r="C41" s="7" t="s">
        <v>130</v>
      </c>
      <c r="D41" s="8" t="s">
        <v>60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55</v>
      </c>
      <c r="C42" s="7" t="s">
        <v>131</v>
      </c>
      <c r="D42" s="8" t="s">
        <v>132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55</v>
      </c>
      <c r="C43" s="7" t="s">
        <v>133</v>
      </c>
      <c r="D43" s="8" t="s">
        <v>134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39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5" t="s">
        <v>51</v>
      </c>
      <c r="F61" s="75"/>
      <c r="G61" s="75"/>
      <c r="H61" s="75"/>
      <c r="I61" s="12"/>
      <c r="J61" s="64">
        <f>SUM(J57:J60)</f>
        <v>39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2017-11-30T05:34:02Z</dcterms:modified>
</cp:coreProperties>
</file>